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390" windowHeight="8670" activeTab="0"/>
  </bookViews>
  <sheets>
    <sheet name="調整容納表格 (第1次調整)" sheetId="1" r:id="rId1"/>
  </sheets>
  <definedNames>
    <definedName name="_xlnm.Print_Area" localSheetId="0">'調整容納表格 (第1次調整)'!$A$1:$K$18</definedName>
  </definedNames>
  <calcPr fullCalcOnLoad="1"/>
</workbook>
</file>

<file path=xl/sharedStrings.xml><?xml version="1.0" encoding="utf-8"?>
<sst xmlns="http://schemas.openxmlformats.org/spreadsheetml/2006/main" count="33" uniqueCount="31">
  <si>
    <t>購建固定資產預算調整容納表</t>
  </si>
  <si>
    <t>中華民國   年  月  日至   年   月   日</t>
  </si>
  <si>
    <t>單位：新臺幣元</t>
  </si>
  <si>
    <t>本年度法定預算數</t>
  </si>
  <si>
    <t>截至上次調整數</t>
  </si>
  <si>
    <t>截至上次止調整後預算數</t>
  </si>
  <si>
    <t>本次申請調整數</t>
  </si>
  <si>
    <t>調整後預算數</t>
  </si>
  <si>
    <t>調整理由</t>
  </si>
  <si>
    <t>編號</t>
  </si>
  <si>
    <t>科目名稱</t>
  </si>
  <si>
    <t>項目</t>
  </si>
  <si>
    <t>金額</t>
  </si>
  <si>
    <t>轉入數</t>
  </si>
  <si>
    <t>轉出數</t>
  </si>
  <si>
    <t>製表人</t>
  </si>
  <si>
    <t>主辦業務人員</t>
  </si>
  <si>
    <t>主辦會計</t>
  </si>
  <si>
    <t>基金主持人</t>
  </si>
  <si>
    <t>5M 建築及設備計畫</t>
  </si>
  <si>
    <t>辦公事務設備</t>
  </si>
  <si>
    <t xml:space="preserve">     516購置什項設備</t>
  </si>
  <si>
    <t xml:space="preserve">     513擴充改良房屋建築及設備</t>
  </si>
  <si>
    <t xml:space="preserve">  5M2營建及修建工程計畫</t>
  </si>
  <si>
    <t>為辦公事務設備不足</t>
  </si>
  <si>
    <t>(政事基金適用─建築及設備計畫）</t>
  </si>
  <si>
    <t>填表說明：建築及設備計畫，得在當年度建築及設備計畫預算總額（不含保留數及本年度奉准先行辦理俟以後年度補辦預算數）內調整容納。</t>
  </si>
  <si>
    <t>辦公室、教室、廁所等修繕</t>
  </si>
  <si>
    <t xml:space="preserve">  5M4其他設備計畫</t>
  </si>
  <si>
    <t>因物價上漲，原編預算不足</t>
  </si>
  <si>
    <t>新北市地方教育發展基金-新北市○○○○○○○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</si>
</sst>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</numFmts>
  <fonts count="48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sz val="18"/>
      <name val="標楷體"/>
      <family val="4"/>
    </font>
    <font>
      <u val="single"/>
      <sz val="18"/>
      <name val="標楷體"/>
      <family val="4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2"/>
      <name val="新細明體"/>
      <family val="1"/>
    </font>
    <font>
      <sz val="16"/>
      <color indexed="10"/>
      <name val="新細明體"/>
      <family val="1"/>
    </font>
    <font>
      <sz val="14"/>
      <color indexed="10"/>
      <name val="Calibri"/>
      <family val="2"/>
    </font>
    <font>
      <sz val="14"/>
      <color indexed="10"/>
      <name val="新細明體"/>
      <family val="1"/>
    </font>
    <font>
      <sz val="14"/>
      <color indexed="63"/>
      <name val="Calibri"/>
      <family val="2"/>
    </font>
    <font>
      <sz val="14"/>
      <color indexed="63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0" fontId="35" fillId="20" borderId="0" applyNumberFormat="0" applyBorder="0" applyAlignment="0" applyProtection="0"/>
    <xf numFmtId="9" fontId="0" fillId="0" borderId="0" applyFont="0" applyFill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2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2" applyNumberFormat="0" applyAlignment="0" applyProtection="0"/>
    <xf numFmtId="0" fontId="44" fillId="21" borderId="8" applyNumberFormat="0" applyAlignment="0" applyProtection="0"/>
    <xf numFmtId="0" fontId="45" fillId="30" borderId="9" applyNumberFormat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176" fontId="2" fillId="0" borderId="10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 wrapText="1"/>
    </xf>
    <xf numFmtId="176" fontId="2" fillId="0" borderId="17" xfId="0" applyNumberFormat="1" applyFont="1" applyBorder="1" applyAlignment="1">
      <alignment horizontal="right" vertical="center"/>
    </xf>
    <xf numFmtId="176" fontId="0" fillId="0" borderId="14" xfId="0" applyNumberFormat="1" applyBorder="1" applyAlignment="1">
      <alignment horizontal="right"/>
    </xf>
    <xf numFmtId="0" fontId="2" fillId="32" borderId="17" xfId="0" applyFont="1" applyFill="1" applyBorder="1" applyAlignment="1">
      <alignment horizontal="left" vertical="center"/>
    </xf>
    <xf numFmtId="0" fontId="2" fillId="32" borderId="17" xfId="0" applyFont="1" applyFill="1" applyBorder="1" applyAlignment="1">
      <alignment vertical="center"/>
    </xf>
    <xf numFmtId="176" fontId="2" fillId="32" borderId="17" xfId="0" applyNumberFormat="1" applyFont="1" applyFill="1" applyBorder="1" applyAlignment="1">
      <alignment horizontal="right" vertical="center"/>
    </xf>
    <xf numFmtId="176" fontId="2" fillId="32" borderId="10" xfId="0" applyNumberFormat="1" applyFont="1" applyFill="1" applyBorder="1" applyAlignment="1">
      <alignment horizontal="right" vertical="center" wrapText="1"/>
    </xf>
    <xf numFmtId="0" fontId="2" fillId="33" borderId="17" xfId="0" applyFont="1" applyFill="1" applyBorder="1" applyAlignment="1">
      <alignment vertical="center"/>
    </xf>
    <xf numFmtId="176" fontId="2" fillId="33" borderId="17" xfId="0" applyNumberFormat="1" applyFont="1" applyFill="1" applyBorder="1" applyAlignment="1">
      <alignment horizontal="right" vertical="center"/>
    </xf>
    <xf numFmtId="176" fontId="2" fillId="33" borderId="10" xfId="0" applyNumberFormat="1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vertical="center"/>
    </xf>
    <xf numFmtId="176" fontId="2" fillId="33" borderId="10" xfId="0" applyNumberFormat="1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left" vertical="center"/>
    </xf>
    <xf numFmtId="0" fontId="2" fillId="32" borderId="10" xfId="0" applyFont="1" applyFill="1" applyBorder="1" applyAlignment="1">
      <alignment vertical="center"/>
    </xf>
    <xf numFmtId="176" fontId="2" fillId="32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1190625</xdr:colOff>
      <xdr:row>10</xdr:row>
      <xdr:rowOff>38100</xdr:rowOff>
    </xdr:from>
    <xdr:to>
      <xdr:col>10</xdr:col>
      <xdr:colOff>1476375</xdr:colOff>
      <xdr:row>11</xdr:row>
      <xdr:rowOff>38100</xdr:rowOff>
    </xdr:to>
    <xdr:sp>
      <xdr:nvSpPr>
        <xdr:cNvPr id="1" name="Oval 4"/>
        <xdr:cNvSpPr>
          <a:spLocks/>
        </xdr:cNvSpPr>
      </xdr:nvSpPr>
      <xdr:spPr>
        <a:xfrm>
          <a:off x="1581150" y="3867150"/>
          <a:ext cx="10163175" cy="47625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1257300</xdr:colOff>
      <xdr:row>12</xdr:row>
      <xdr:rowOff>447675</xdr:rowOff>
    </xdr:from>
    <xdr:to>
      <xdr:col>10</xdr:col>
      <xdr:colOff>1400175</xdr:colOff>
      <xdr:row>14</xdr:row>
      <xdr:rowOff>123825</xdr:rowOff>
    </xdr:to>
    <xdr:sp>
      <xdr:nvSpPr>
        <xdr:cNvPr id="2" name="Oval 5"/>
        <xdr:cNvSpPr>
          <a:spLocks/>
        </xdr:cNvSpPr>
      </xdr:nvSpPr>
      <xdr:spPr>
        <a:xfrm>
          <a:off x="1647825" y="5229225"/>
          <a:ext cx="10020300" cy="62865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1838325</xdr:colOff>
      <xdr:row>3</xdr:row>
      <xdr:rowOff>28575</xdr:rowOff>
    </xdr:from>
    <xdr:to>
      <xdr:col>5</xdr:col>
      <xdr:colOff>19050</xdr:colOff>
      <xdr:row>4</xdr:row>
      <xdr:rowOff>333375</xdr:rowOff>
    </xdr:to>
    <xdr:sp>
      <xdr:nvSpPr>
        <xdr:cNvPr id="3" name="AutoShape 6"/>
        <xdr:cNvSpPr>
          <a:spLocks/>
        </xdr:cNvSpPr>
      </xdr:nvSpPr>
      <xdr:spPr>
        <a:xfrm>
          <a:off x="2228850" y="1057275"/>
          <a:ext cx="3457575" cy="685800"/>
        </a:xfrm>
        <a:prstGeom prst="borderCallout2">
          <a:avLst>
            <a:gd name="adj1" fmla="val -64050"/>
            <a:gd name="adj2" fmla="val 187500"/>
            <a:gd name="adj3" fmla="val -58814"/>
            <a:gd name="adj4" fmla="val -33333"/>
            <a:gd name="adj5" fmla="val -52203"/>
            <a:gd name="adj6" fmla="val -33333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假設本年度</a:t>
          </a:r>
          <a:r>
            <a:rPr lang="en-US" cap="none" sz="12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5M </a:t>
          </a:r>
          <a:r>
            <a:rPr lang="en-US" cap="none" sz="12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建築及設備計畫共編列預算數</a:t>
          </a:r>
          <a:r>
            <a:rPr lang="en-US" cap="none" sz="12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1,952,000</a:t>
          </a:r>
          <a:r>
            <a:rPr lang="en-US" cap="none" sz="12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元</a:t>
          </a:r>
          <a:r>
            <a:rPr lang="en-US" cap="none" sz="12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(</a:t>
          </a:r>
          <a:r>
            <a:rPr lang="en-US" cap="none" sz="12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即「</a:t>
          </a:r>
          <a:r>
            <a:rPr lang="en-US" cap="none" sz="12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513</a:t>
          </a:r>
          <a:r>
            <a:rPr lang="en-US" cap="none" sz="12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擴充改良房屋建築及設備」</a:t>
          </a:r>
          <a:r>
            <a:rPr lang="en-US" cap="none" sz="12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1500,000</a:t>
          </a:r>
          <a:r>
            <a:rPr lang="en-US" cap="none" sz="12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元</a:t>
          </a:r>
          <a:r>
            <a:rPr lang="en-US" cap="none" sz="12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+</a:t>
          </a:r>
          <a:r>
            <a:rPr lang="en-US" cap="none" sz="12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「</a:t>
          </a:r>
          <a:r>
            <a:rPr lang="en-US" cap="none" sz="12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516</a:t>
          </a:r>
          <a:r>
            <a:rPr lang="en-US" cap="none" sz="12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購置什項設備」</a:t>
          </a:r>
          <a:r>
            <a:rPr lang="en-US" cap="none" sz="12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452,000</a:t>
          </a:r>
          <a:r>
            <a:rPr lang="en-US" cap="none" sz="12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元</a:t>
          </a:r>
        </a:p>
      </xdr:txBody>
    </xdr:sp>
    <xdr:clientData/>
  </xdr:twoCellAnchor>
  <xdr:twoCellAnchor>
    <xdr:from>
      <xdr:col>3</xdr:col>
      <xdr:colOff>66675</xdr:colOff>
      <xdr:row>6</xdr:row>
      <xdr:rowOff>266700</xdr:rowOff>
    </xdr:from>
    <xdr:to>
      <xdr:col>4</xdr:col>
      <xdr:colOff>257175</xdr:colOff>
      <xdr:row>8</xdr:row>
      <xdr:rowOff>38100</xdr:rowOff>
    </xdr:to>
    <xdr:sp>
      <xdr:nvSpPr>
        <xdr:cNvPr id="4" name="Oval 7"/>
        <xdr:cNvSpPr>
          <a:spLocks/>
        </xdr:cNvSpPr>
      </xdr:nvSpPr>
      <xdr:spPr>
        <a:xfrm>
          <a:off x="3895725" y="2371725"/>
          <a:ext cx="1228725" cy="55245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733425</xdr:colOff>
      <xdr:row>5</xdr:row>
      <xdr:rowOff>66675</xdr:rowOff>
    </xdr:from>
    <xdr:to>
      <xdr:col>3</xdr:col>
      <xdr:colOff>800100</xdr:colOff>
      <xdr:row>6</xdr:row>
      <xdr:rowOff>238125</xdr:rowOff>
    </xdr:to>
    <xdr:sp>
      <xdr:nvSpPr>
        <xdr:cNvPr id="5" name="Line 8"/>
        <xdr:cNvSpPr>
          <a:spLocks/>
        </xdr:cNvSpPr>
      </xdr:nvSpPr>
      <xdr:spPr>
        <a:xfrm>
          <a:off x="4562475" y="1857375"/>
          <a:ext cx="66675" cy="4857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104775</xdr:colOff>
      <xdr:row>2</xdr:row>
      <xdr:rowOff>28575</xdr:rowOff>
    </xdr:from>
    <xdr:to>
      <xdr:col>1</xdr:col>
      <xdr:colOff>1933575</xdr:colOff>
      <xdr:row>2</xdr:row>
      <xdr:rowOff>361950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04775" y="676275"/>
          <a:ext cx="2219325" cy="3333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調整容納案例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(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1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)</a:t>
          </a:r>
        </a:p>
      </xdr:txBody>
    </xdr:sp>
    <xdr:clientData/>
  </xdr:twoCellAnchor>
  <xdr:twoCellAnchor>
    <xdr:from>
      <xdr:col>7</xdr:col>
      <xdr:colOff>714375</xdr:colOff>
      <xdr:row>10</xdr:row>
      <xdr:rowOff>352425</xdr:rowOff>
    </xdr:from>
    <xdr:to>
      <xdr:col>8</xdr:col>
      <xdr:colOff>523875</xdr:colOff>
      <xdr:row>13</xdr:row>
      <xdr:rowOff>114300</xdr:rowOff>
    </xdr:to>
    <xdr:sp>
      <xdr:nvSpPr>
        <xdr:cNvPr id="7" name="Line 12"/>
        <xdr:cNvSpPr>
          <a:spLocks/>
        </xdr:cNvSpPr>
      </xdr:nvSpPr>
      <xdr:spPr>
        <a:xfrm flipH="1">
          <a:off x="8258175" y="4181475"/>
          <a:ext cx="609600" cy="11906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1028700</xdr:colOff>
      <xdr:row>5</xdr:row>
      <xdr:rowOff>266700</xdr:rowOff>
    </xdr:from>
    <xdr:to>
      <xdr:col>8</xdr:col>
      <xdr:colOff>38100</xdr:colOff>
      <xdr:row>7</xdr:row>
      <xdr:rowOff>95250</xdr:rowOff>
    </xdr:to>
    <xdr:sp>
      <xdr:nvSpPr>
        <xdr:cNvPr id="8" name="Oval 13"/>
        <xdr:cNvSpPr>
          <a:spLocks/>
        </xdr:cNvSpPr>
      </xdr:nvSpPr>
      <xdr:spPr>
        <a:xfrm>
          <a:off x="7524750" y="2057400"/>
          <a:ext cx="857250" cy="45720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5</xdr:row>
      <xdr:rowOff>219075</xdr:rowOff>
    </xdr:from>
    <xdr:to>
      <xdr:col>9</xdr:col>
      <xdr:colOff>38100</xdr:colOff>
      <xdr:row>7</xdr:row>
      <xdr:rowOff>47625</xdr:rowOff>
    </xdr:to>
    <xdr:sp>
      <xdr:nvSpPr>
        <xdr:cNvPr id="9" name="Oval 14"/>
        <xdr:cNvSpPr>
          <a:spLocks/>
        </xdr:cNvSpPr>
      </xdr:nvSpPr>
      <xdr:spPr>
        <a:xfrm>
          <a:off x="8458200" y="2009775"/>
          <a:ext cx="752475" cy="45720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28575</xdr:colOff>
      <xdr:row>14</xdr:row>
      <xdr:rowOff>114300</xdr:rowOff>
    </xdr:from>
    <xdr:to>
      <xdr:col>3</xdr:col>
      <xdr:colOff>371475</xdr:colOff>
      <xdr:row>14</xdr:row>
      <xdr:rowOff>409575</xdr:rowOff>
    </xdr:to>
    <xdr:sp>
      <xdr:nvSpPr>
        <xdr:cNvPr id="10" name="AutoShape 15"/>
        <xdr:cNvSpPr>
          <a:spLocks/>
        </xdr:cNvSpPr>
      </xdr:nvSpPr>
      <xdr:spPr>
        <a:xfrm>
          <a:off x="2428875" y="5848350"/>
          <a:ext cx="1771650" cy="295275"/>
        </a:xfrm>
        <a:prstGeom prst="borderCallout1">
          <a:avLst>
            <a:gd name="adj1" fmla="val -98925"/>
            <a:gd name="adj2" fmla="val -279032"/>
            <a:gd name="adj3" fmla="val -54300"/>
            <a:gd name="adj4" fmla="val -1129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不足項目的用途別科目</a:t>
          </a:r>
        </a:p>
      </xdr:txBody>
    </xdr:sp>
    <xdr:clientData/>
  </xdr:twoCellAnchor>
  <xdr:twoCellAnchor>
    <xdr:from>
      <xdr:col>7</xdr:col>
      <xdr:colOff>409575</xdr:colOff>
      <xdr:row>1</xdr:row>
      <xdr:rowOff>314325</xdr:rowOff>
    </xdr:from>
    <xdr:to>
      <xdr:col>10</xdr:col>
      <xdr:colOff>752475</xdr:colOff>
      <xdr:row>4</xdr:row>
      <xdr:rowOff>314325</xdr:rowOff>
    </xdr:to>
    <xdr:sp>
      <xdr:nvSpPr>
        <xdr:cNvPr id="11" name="Text Box 17"/>
        <xdr:cNvSpPr txBox="1">
          <a:spLocks noChangeArrowheads="1"/>
        </xdr:cNvSpPr>
      </xdr:nvSpPr>
      <xdr:spPr>
        <a:xfrm>
          <a:off x="7953375" y="581025"/>
          <a:ext cx="3067050" cy="1143000"/>
        </a:xfrm>
        <a:prstGeom prst="rect">
          <a:avLst/>
        </a:prstGeom>
        <a:solidFill>
          <a:srgbClr val="FFFFFF"/>
        </a:solidFill>
        <a:ln w="57150" cmpd="sng">
          <a:solidFill>
            <a:srgbClr val="80008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∵</a:t>
          </a:r>
          <a:r>
            <a:rPr lang="en-US" cap="none" sz="14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調整數未超過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20%(5M</a:t>
          </a:r>
          <a:r>
            <a:rPr lang="en-US" cap="none" sz="14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建築及設備計畫以當年度預算總額</a:t>
          </a:r>
          <a:r>
            <a: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400" b="0" i="0" u="none" baseline="0">
              <a:solidFill>
                <a:srgbClr val="333333"/>
              </a:solidFill>
              <a:latin typeface="新細明體"/>
              <a:ea typeface="新細明體"/>
              <a:cs typeface="新細明體"/>
            </a:rPr>
            <a:t>不含保留數及奉准先行辦理數</a:t>
          </a:r>
          <a:r>
            <a: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4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為基準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4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，</a:t>
          </a:r>
          <a:r>
            <a:rPr lang="en-US" cap="none" sz="14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校長核定即可。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="75" zoomScaleNormal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N7" sqref="N7"/>
    </sheetView>
  </sheetViews>
  <sheetFormatPr defaultColWidth="9.00390625" defaultRowHeight="16.5"/>
  <cols>
    <col min="1" max="1" width="5.125" style="0" customWidth="1"/>
    <col min="2" max="2" width="26.375" style="0" customWidth="1"/>
    <col min="3" max="3" width="18.75390625" style="0" customWidth="1"/>
    <col min="4" max="4" width="13.625" style="0" customWidth="1"/>
    <col min="5" max="5" width="10.50390625" style="0" customWidth="1"/>
    <col min="6" max="6" width="10.875" style="0" customWidth="1"/>
    <col min="7" max="7" width="13.75390625" style="0" customWidth="1"/>
    <col min="8" max="8" width="10.50390625" style="0" customWidth="1"/>
    <col min="9" max="9" width="10.875" style="0" customWidth="1"/>
    <col min="10" max="10" width="14.375" style="0" customWidth="1"/>
    <col min="11" max="11" width="19.625" style="0" customWidth="1"/>
  </cols>
  <sheetData>
    <row r="1" ht="21">
      <c r="A1" s="13" t="s">
        <v>25</v>
      </c>
    </row>
    <row r="2" spans="1:11" s="1" customFormat="1" ht="30" customHeight="1">
      <c r="A2" s="38" t="s">
        <v>30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s="1" customFormat="1" ht="30" customHeight="1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s="1" customFormat="1" ht="30" customHeight="1">
      <c r="A4" s="42" t="s">
        <v>1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s="1" customFormat="1" ht="30" customHeight="1" thickBot="1">
      <c r="A5" s="10"/>
      <c r="B5" s="10"/>
      <c r="C5" s="10"/>
      <c r="D5" s="10"/>
      <c r="E5" s="10"/>
      <c r="F5" s="10"/>
      <c r="G5" s="10"/>
      <c r="H5" s="10"/>
      <c r="I5" s="10"/>
      <c r="J5" s="10"/>
      <c r="K5" s="11" t="s">
        <v>2</v>
      </c>
    </row>
    <row r="6" spans="1:11" ht="24.75" customHeight="1">
      <c r="A6" s="43" t="s">
        <v>3</v>
      </c>
      <c r="B6" s="44"/>
      <c r="C6" s="44"/>
      <c r="D6" s="44"/>
      <c r="E6" s="44" t="s">
        <v>4</v>
      </c>
      <c r="F6" s="44"/>
      <c r="G6" s="45" t="s">
        <v>5</v>
      </c>
      <c r="H6" s="44" t="s">
        <v>6</v>
      </c>
      <c r="I6" s="44"/>
      <c r="J6" s="47" t="s">
        <v>7</v>
      </c>
      <c r="K6" s="49" t="s">
        <v>8</v>
      </c>
    </row>
    <row r="7" spans="1:11" ht="24.75" customHeight="1">
      <c r="A7" s="3" t="s">
        <v>9</v>
      </c>
      <c r="B7" s="2" t="s">
        <v>10</v>
      </c>
      <c r="C7" s="2" t="s">
        <v>11</v>
      </c>
      <c r="D7" s="2" t="s">
        <v>12</v>
      </c>
      <c r="E7" s="2" t="s">
        <v>13</v>
      </c>
      <c r="F7" s="2" t="s">
        <v>14</v>
      </c>
      <c r="G7" s="46"/>
      <c r="H7" s="2" t="s">
        <v>13</v>
      </c>
      <c r="I7" s="2" t="s">
        <v>14</v>
      </c>
      <c r="J7" s="48"/>
      <c r="K7" s="50"/>
    </row>
    <row r="8" spans="1:11" ht="36.75" customHeight="1">
      <c r="A8" s="3"/>
      <c r="B8" s="14" t="s">
        <v>19</v>
      </c>
      <c r="C8" s="2"/>
      <c r="D8" s="20">
        <f>D9+D12</f>
        <v>1952000</v>
      </c>
      <c r="E8" s="20"/>
      <c r="F8" s="20"/>
      <c r="G8" s="21">
        <f>D8+E8-F8</f>
        <v>1952000</v>
      </c>
      <c r="H8" s="20">
        <v>34000</v>
      </c>
      <c r="I8" s="20">
        <v>34000</v>
      </c>
      <c r="J8" s="21">
        <f>G8+H8-I8</f>
        <v>1952000</v>
      </c>
      <c r="K8" s="9"/>
    </row>
    <row r="9" spans="1:11" ht="36.75" customHeight="1">
      <c r="A9" s="3"/>
      <c r="B9" s="14" t="s">
        <v>23</v>
      </c>
      <c r="C9" s="2"/>
      <c r="D9" s="20">
        <v>1500000</v>
      </c>
      <c r="E9" s="20"/>
      <c r="F9" s="20"/>
      <c r="G9" s="21">
        <f aca="true" t="shared" si="0" ref="G9:G14">D9+E9-F9</f>
        <v>1500000</v>
      </c>
      <c r="H9" s="20"/>
      <c r="I9" s="20">
        <v>34000</v>
      </c>
      <c r="J9" s="21">
        <f aca="true" t="shared" si="1" ref="J9:J14">G9+H9-I9</f>
        <v>1466000</v>
      </c>
      <c r="K9" s="9"/>
    </row>
    <row r="10" spans="1:11" ht="37.5" customHeight="1">
      <c r="A10" s="4"/>
      <c r="B10" s="35" t="s">
        <v>22</v>
      </c>
      <c r="C10" s="36"/>
      <c r="D10" s="37">
        <v>1500000</v>
      </c>
      <c r="E10" s="37"/>
      <c r="F10" s="37"/>
      <c r="G10" s="27">
        <f t="shared" si="0"/>
        <v>1500000</v>
      </c>
      <c r="H10" s="37"/>
      <c r="I10" s="37">
        <v>34000</v>
      </c>
      <c r="J10" s="27">
        <f t="shared" si="1"/>
        <v>1466000</v>
      </c>
      <c r="K10" s="5"/>
    </row>
    <row r="11" spans="1:11" ht="37.5" customHeight="1">
      <c r="A11" s="4"/>
      <c r="B11" s="14"/>
      <c r="C11" s="31" t="s">
        <v>27</v>
      </c>
      <c r="D11" s="32">
        <v>800000</v>
      </c>
      <c r="E11" s="32"/>
      <c r="F11" s="32"/>
      <c r="G11" s="30">
        <f t="shared" si="0"/>
        <v>800000</v>
      </c>
      <c r="H11" s="32"/>
      <c r="I11" s="32">
        <v>34000</v>
      </c>
      <c r="J11" s="30">
        <f t="shared" si="1"/>
        <v>766000</v>
      </c>
      <c r="K11" s="33" t="s">
        <v>24</v>
      </c>
    </row>
    <row r="12" spans="1:11" ht="37.5" customHeight="1">
      <c r="A12" s="16"/>
      <c r="B12" s="17" t="s">
        <v>28</v>
      </c>
      <c r="C12" s="18"/>
      <c r="D12" s="22">
        <v>452000</v>
      </c>
      <c r="E12" s="22"/>
      <c r="F12" s="22"/>
      <c r="G12" s="21">
        <f t="shared" si="0"/>
        <v>452000</v>
      </c>
      <c r="H12" s="22">
        <v>34000</v>
      </c>
      <c r="I12" s="22"/>
      <c r="J12" s="21">
        <f t="shared" si="1"/>
        <v>486000</v>
      </c>
      <c r="K12" s="19"/>
    </row>
    <row r="13" spans="1:11" ht="37.5" customHeight="1">
      <c r="A13" s="16"/>
      <c r="B13" s="24" t="s">
        <v>21</v>
      </c>
      <c r="C13" s="25"/>
      <c r="D13" s="26">
        <v>452000</v>
      </c>
      <c r="E13" s="26"/>
      <c r="F13" s="26"/>
      <c r="G13" s="27">
        <f t="shared" si="0"/>
        <v>452000</v>
      </c>
      <c r="H13" s="26">
        <v>34000</v>
      </c>
      <c r="I13" s="26"/>
      <c r="J13" s="27">
        <f t="shared" si="1"/>
        <v>486000</v>
      </c>
      <c r="K13" s="19"/>
    </row>
    <row r="14" spans="1:11" ht="37.5" customHeight="1">
      <c r="A14" s="16"/>
      <c r="B14" s="17"/>
      <c r="C14" s="28" t="s">
        <v>20</v>
      </c>
      <c r="D14" s="29">
        <v>322000</v>
      </c>
      <c r="E14" s="29"/>
      <c r="F14" s="29"/>
      <c r="G14" s="30">
        <f t="shared" si="0"/>
        <v>322000</v>
      </c>
      <c r="H14" s="29">
        <v>34000</v>
      </c>
      <c r="I14" s="29"/>
      <c r="J14" s="30">
        <f t="shared" si="1"/>
        <v>356000</v>
      </c>
      <c r="K14" s="34" t="s">
        <v>29</v>
      </c>
    </row>
    <row r="15" spans="1:11" ht="37.5" customHeight="1" thickBot="1">
      <c r="A15" s="6"/>
      <c r="B15" s="15"/>
      <c r="C15" s="7"/>
      <c r="D15" s="23"/>
      <c r="E15" s="23"/>
      <c r="F15" s="23"/>
      <c r="G15" s="23"/>
      <c r="H15" s="23"/>
      <c r="I15" s="23"/>
      <c r="J15" s="23"/>
      <c r="K15" s="8"/>
    </row>
    <row r="16" spans="1:10" s="12" customFormat="1" ht="16.5">
      <c r="A16" s="12" t="s">
        <v>15</v>
      </c>
      <c r="D16" s="12" t="s">
        <v>16</v>
      </c>
      <c r="G16" s="12" t="s">
        <v>17</v>
      </c>
      <c r="J16" s="12" t="s">
        <v>18</v>
      </c>
    </row>
    <row r="18" ht="16.5">
      <c r="A18" s="12" t="s">
        <v>26</v>
      </c>
    </row>
  </sheetData>
  <sheetProtection/>
  <mergeCells count="9">
    <mergeCell ref="A2:K2"/>
    <mergeCell ref="A3:K3"/>
    <mergeCell ref="A4:K4"/>
    <mergeCell ref="A6:D6"/>
    <mergeCell ref="E6:F6"/>
    <mergeCell ref="G6:G7"/>
    <mergeCell ref="H6:I6"/>
    <mergeCell ref="J6:J7"/>
    <mergeCell ref="K6:K7"/>
  </mergeCells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ADMIN</cp:lastModifiedBy>
  <cp:lastPrinted>2010-04-02T09:11:49Z</cp:lastPrinted>
  <dcterms:created xsi:type="dcterms:W3CDTF">2006-09-19T02:28:57Z</dcterms:created>
  <dcterms:modified xsi:type="dcterms:W3CDTF">2020-05-13T02:59:05Z</dcterms:modified>
  <cp:category/>
  <cp:version/>
  <cp:contentType/>
  <cp:contentStatus/>
</cp:coreProperties>
</file>